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5" r:id="rId2"/>
    <sheet name="IIItrimestre" sheetId="6" r:id="rId3"/>
    <sheet name="IVtrimestre" sheetId="7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H16" i="7" l="1"/>
  <c r="G16" i="7"/>
  <c r="F16" i="7"/>
  <c r="E16" i="7"/>
  <c r="D16" i="7"/>
  <c r="C16" i="7"/>
  <c r="I15" i="7"/>
  <c r="K15" i="7" s="1"/>
  <c r="I13" i="7"/>
  <c r="K13" i="7" s="1"/>
  <c r="I12" i="7"/>
  <c r="J12" i="7" s="1"/>
  <c r="I11" i="7"/>
  <c r="I10" i="7"/>
  <c r="I9" i="7"/>
  <c r="J9" i="7" s="1"/>
  <c r="I8" i="7"/>
  <c r="J8" i="7" s="1"/>
  <c r="H16" i="6"/>
  <c r="G16" i="6"/>
  <c r="F16" i="6"/>
  <c r="E16" i="6"/>
  <c r="D16" i="6"/>
  <c r="C16" i="6"/>
  <c r="I15" i="6"/>
  <c r="K15" i="6" s="1"/>
  <c r="I13" i="6"/>
  <c r="J13" i="6" s="1"/>
  <c r="I12" i="6"/>
  <c r="J12" i="6" s="1"/>
  <c r="I11" i="6"/>
  <c r="I10" i="6"/>
  <c r="I9" i="6"/>
  <c r="K9" i="6" s="1"/>
  <c r="I8" i="6"/>
  <c r="J8" i="6" s="1"/>
  <c r="I13" i="1"/>
  <c r="K13" i="1" s="1"/>
  <c r="I13" i="5"/>
  <c r="K13" i="5" s="1"/>
  <c r="K8" i="7" l="1"/>
  <c r="K12" i="7"/>
  <c r="J13" i="7"/>
  <c r="K9" i="7"/>
  <c r="J15" i="7"/>
  <c r="I16" i="7"/>
  <c r="K16" i="7" s="1"/>
  <c r="K12" i="6"/>
  <c r="K8" i="6"/>
  <c r="K13" i="6"/>
  <c r="J9" i="6"/>
  <c r="J15" i="6"/>
  <c r="I16" i="6"/>
  <c r="K16" i="6" s="1"/>
  <c r="J13" i="5"/>
  <c r="J13" i="1"/>
  <c r="G16" i="5"/>
  <c r="F16" i="5"/>
  <c r="E16" i="5"/>
  <c r="D16" i="5"/>
  <c r="C16" i="5"/>
  <c r="I15" i="5"/>
  <c r="K15" i="5" s="1"/>
  <c r="I12" i="5"/>
  <c r="J12" i="5" s="1"/>
  <c r="I11" i="5"/>
  <c r="I10" i="5"/>
  <c r="I9" i="5"/>
  <c r="K9" i="5" s="1"/>
  <c r="I8" i="5"/>
  <c r="J8" i="5" s="1"/>
  <c r="H16" i="5"/>
  <c r="E16" i="1"/>
  <c r="D16" i="1"/>
  <c r="I15" i="1"/>
  <c r="K15" i="1" s="1"/>
  <c r="C16" i="1"/>
  <c r="F16" i="1"/>
  <c r="G16" i="1"/>
  <c r="I12" i="1"/>
  <c r="K12" i="1" s="1"/>
  <c r="I10" i="1"/>
  <c r="J16" i="7" l="1"/>
  <c r="J16" i="6"/>
  <c r="K12" i="5"/>
  <c r="K8" i="5"/>
  <c r="J9" i="5"/>
  <c r="I16" i="5"/>
  <c r="K16" i="5" s="1"/>
  <c r="J15" i="5"/>
  <c r="J15" i="1"/>
  <c r="J12" i="1"/>
  <c r="J16" i="5" l="1"/>
  <c r="I11" i="1"/>
  <c r="I9" i="1"/>
  <c r="H8" i="1"/>
  <c r="H16" i="1" s="1"/>
  <c r="I8" i="1"/>
  <c r="K9" i="1" l="1"/>
  <c r="I16" i="1"/>
  <c r="J9" i="1"/>
  <c r="K8" i="1"/>
  <c r="J8" i="1"/>
  <c r="K16" i="1" l="1"/>
  <c r="J16" i="1"/>
</calcChain>
</file>

<file path=xl/sharedStrings.xml><?xml version="1.0" encoding="utf-8"?>
<sst xmlns="http://schemas.openxmlformats.org/spreadsheetml/2006/main" count="100" uniqueCount="28">
  <si>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</si>
  <si>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</si>
  <si>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</si>
  <si>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</si>
  <si>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</si>
  <si>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</si>
  <si>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</si>
  <si>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</si>
  <si>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</si>
  <si>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</si>
  <si>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TOTALI</t>
  </si>
  <si>
    <t>(2) Servizio conferito all'Unione dei Comuni dell'Appennino Reggiano dal 01/09/2017</t>
  </si>
  <si>
    <t>PERCENTUALI ASSENZE E PRESENZE 1° TRIMESTRE 2023 PER SERVIZI</t>
  </si>
  <si>
    <t>PERCENTUALI ASSENZE E PRESENZE 2° TRIMESTRE 2023 PER SERVIZI</t>
  </si>
  <si>
    <t>PERCENTUALI ASSENZE E PRESENZE 3° TRIMESTRE 2023 PER SERVIZI</t>
  </si>
  <si>
    <t>PERCENTUALI ASSENZE E PRESENZE 4° TRIMESTRE 2023 PER SERVIZI</t>
  </si>
  <si>
    <t>COMUNE VILLA MINOZZO</t>
  </si>
  <si>
    <t>1° SETTORE Affari Generali Istituz - Segreteria - Demografici e Statistici elettorale</t>
  </si>
  <si>
    <t xml:space="preserve">2° SETTORE Servizio finanziario bilancio tributi
</t>
  </si>
  <si>
    <t>3° SETTORE  promozione del territorio, attività produttive, turismo sport e tempo libero  (1)</t>
  </si>
  <si>
    <t xml:space="preserve">(1) Servizio conferito all'Unione dei Comuni dell'Appennino Reggiano </t>
  </si>
  <si>
    <t>4° SETTORE Polizia locale (2)</t>
  </si>
  <si>
    <t>5° SETTORE servizio assetto e uso del territorio, lavori pubblici, patrimonio,
urbanistica, ambiente, edilizia privata, concessioni cimiteriali, usi civici, protezione civile</t>
  </si>
  <si>
    <t>6° SETTORE Servizi sociali ed educativi (3)</t>
  </si>
  <si>
    <t>(3) Servizio conferito all'Unione dei Comuni dell'Appennino Reggiano dal 01/08/2017</t>
  </si>
  <si>
    <t>7° SETTORE Servizi personale (4)</t>
  </si>
  <si>
    <t>(4) Servizio conferito all'Unione dei Comuni dell'Appennino Reggiano dal 01/01/2015</t>
  </si>
  <si>
    <t>8° SETTORE  Farmacia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</si>
</sst>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</sheetData>
      <sheetData sheetId="1">
        <row r="10">
          <cell r="J10">
            <v>0</v>
          </cell>
        </row>
      </sheetData>
      <sheetData sheetId="2">
        <row r="11">
          <cell r="J1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7" workbookViewId="0">
      <selection activeCell="E9" sqref="E9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2" ht="15.75" thickBot="1" x14ac:dyDescent="0.3"/>
    <row r="6" spans="1:12" ht="19.5" thickBot="1" x14ac:dyDescent="0.35">
      <c r="D6" s="14" t="s">
        <v>0</v>
      </c>
      <c r="E6" s="15"/>
      <c r="F6" s="15"/>
      <c r="G6" s="15"/>
      <c r="H6" s="15"/>
      <c r="I6" s="16"/>
    </row>
    <row r="7" spans="1:12" ht="139.5" thickBot="1" x14ac:dyDescent="0.3"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3" t="s">
        <v>6</v>
      </c>
      <c r="I7" s="2" t="s">
        <v>7</v>
      </c>
      <c r="J7" s="4" t="s">
        <v>8</v>
      </c>
      <c r="K7" s="4" t="s">
        <v>9</v>
      </c>
    </row>
    <row r="8" spans="1:12" ht="33.950000000000003" customHeight="1" thickBot="1" x14ac:dyDescent="0.3">
      <c r="A8" s="17" t="s">
        <v>17</v>
      </c>
      <c r="B8" s="18"/>
      <c r="C8" s="5">
        <v>4</v>
      </c>
      <c r="D8" s="5">
        <v>284</v>
      </c>
      <c r="E8" s="5">
        <v>13</v>
      </c>
      <c r="F8" s="5">
        <v>2</v>
      </c>
      <c r="G8" s="5">
        <v>1</v>
      </c>
      <c r="H8" s="5">
        <f>+'[1]01'!J10+'[1]02'!J10+'[1]03'!J11</f>
        <v>0</v>
      </c>
      <c r="I8" s="5">
        <f>SUM(E8:G8)</f>
        <v>16</v>
      </c>
      <c r="J8" s="6">
        <f>ROUND(100/D8*(D8-I8),2)/100</f>
        <v>0.94370000000000009</v>
      </c>
      <c r="K8" s="6">
        <f>ROUND(100/D8*I8,2)/100</f>
        <v>5.6299999999999996E-2</v>
      </c>
      <c r="L8" s="7"/>
    </row>
    <row r="9" spans="1:12" ht="43.5" customHeight="1" thickBot="1" x14ac:dyDescent="0.3">
      <c r="A9" s="17" t="s">
        <v>18</v>
      </c>
      <c r="B9" s="18"/>
      <c r="C9" s="5">
        <v>4</v>
      </c>
      <c r="D9" s="5">
        <v>280</v>
      </c>
      <c r="E9" s="5">
        <v>21</v>
      </c>
      <c r="F9" s="5">
        <v>5</v>
      </c>
      <c r="G9" s="5">
        <v>1</v>
      </c>
      <c r="H9" s="5"/>
      <c r="I9" s="5">
        <f>SUM(E9:G9)</f>
        <v>27</v>
      </c>
      <c r="J9" s="6">
        <f>ROUND(100/D9*(D9-I9),2)/100</f>
        <v>0.90359999999999996</v>
      </c>
      <c r="K9" s="6">
        <f>ROUND(100/D9*I9,2)/100</f>
        <v>9.64E-2</v>
      </c>
      <c r="L9" s="7"/>
    </row>
    <row r="10" spans="1:12" ht="33.950000000000003" customHeight="1" thickBot="1" x14ac:dyDescent="0.3">
      <c r="A10" s="17" t="s">
        <v>19</v>
      </c>
      <c r="B10" s="18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A11" s="17" t="s">
        <v>21</v>
      </c>
      <c r="B11" s="18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57" customHeight="1" thickBot="1" x14ac:dyDescent="0.3">
      <c r="A12" s="17" t="s">
        <v>22</v>
      </c>
      <c r="B12" s="18"/>
      <c r="C12" s="5">
        <v>5</v>
      </c>
      <c r="D12" s="5">
        <v>362</v>
      </c>
      <c r="E12" s="5">
        <v>36</v>
      </c>
      <c r="F12" s="5">
        <v>4</v>
      </c>
      <c r="G12" s="5">
        <v>27</v>
      </c>
      <c r="H12" s="5">
        <v>0</v>
      </c>
      <c r="I12" s="5">
        <f>SUM(E12:G12)</f>
        <v>67</v>
      </c>
      <c r="J12" s="6">
        <f>ROUND(100/D12*(D12-I12),2)/100</f>
        <v>0.81489999999999996</v>
      </c>
      <c r="K12" s="6">
        <f>ROUND(100/D12*I12,2)/100</f>
        <v>0.18510000000000001</v>
      </c>
      <c r="L12" s="7"/>
    </row>
    <row r="13" spans="1:12" ht="57" customHeight="1" thickBot="1" x14ac:dyDescent="0.3">
      <c r="A13" s="17" t="s">
        <v>23</v>
      </c>
      <c r="B13" s="18"/>
      <c r="C13" s="5">
        <v>1</v>
      </c>
      <c r="D13" s="5">
        <v>76</v>
      </c>
      <c r="E13" s="5">
        <v>4</v>
      </c>
      <c r="F13" s="5"/>
      <c r="G13" s="5"/>
      <c r="H13" s="5"/>
      <c r="I13" s="5">
        <f>SUM(E13:G13)</f>
        <v>4</v>
      </c>
      <c r="J13" s="6">
        <f>ROUND(100/D13*(D13-I13),2)/100</f>
        <v>0.94739999999999991</v>
      </c>
      <c r="K13" s="6">
        <f>ROUND(100/D13*I13,2)/100</f>
        <v>5.2600000000000001E-2</v>
      </c>
      <c r="L13" s="7"/>
    </row>
    <row r="14" spans="1:12" ht="33.950000000000003" customHeight="1" thickBot="1" x14ac:dyDescent="0.3">
      <c r="A14" s="17" t="s">
        <v>25</v>
      </c>
      <c r="B14" s="18"/>
      <c r="C14" s="5"/>
      <c r="D14" s="5"/>
      <c r="E14" s="5"/>
      <c r="F14" s="5"/>
      <c r="G14" s="5"/>
      <c r="H14" s="5"/>
      <c r="I14" s="5"/>
      <c r="J14" s="6">
        <v>0</v>
      </c>
      <c r="K14" s="6">
        <v>0</v>
      </c>
      <c r="L14" s="7"/>
    </row>
    <row r="15" spans="1:12" ht="33.950000000000003" customHeight="1" thickBot="1" x14ac:dyDescent="0.3">
      <c r="A15" s="17" t="s">
        <v>27</v>
      </c>
      <c r="B15" s="18"/>
      <c r="C15" s="5">
        <v>1</v>
      </c>
      <c r="D15" s="5">
        <v>76</v>
      </c>
      <c r="E15" s="5">
        <v>2</v>
      </c>
      <c r="F15" s="5"/>
      <c r="G15" s="5"/>
      <c r="H15" s="5"/>
      <c r="I15" s="5">
        <f>SUM(E15:G15)</f>
        <v>2</v>
      </c>
      <c r="J15" s="6">
        <f>ROUND(100/D15*(D15-I15),2)/100</f>
        <v>0.97370000000000001</v>
      </c>
      <c r="K15" s="6">
        <f>ROUND(100/D15*I15,2)/100</f>
        <v>2.63E-2</v>
      </c>
      <c r="L15" s="7"/>
    </row>
    <row r="16" spans="1:12" ht="14.25" customHeight="1" thickBot="1" x14ac:dyDescent="0.3">
      <c r="B16" s="8" t="s">
        <v>10</v>
      </c>
      <c r="C16" s="9">
        <f>SUM(C8:C15)</f>
        <v>15</v>
      </c>
      <c r="D16" s="9">
        <f>SUM(D8:D15)</f>
        <v>1078</v>
      </c>
      <c r="E16" s="9">
        <f>SUM(E8:E15)</f>
        <v>76</v>
      </c>
      <c r="F16" s="9">
        <f t="shared" ref="E16:I16" si="0">SUM(F8:F14)</f>
        <v>11</v>
      </c>
      <c r="G16" s="9">
        <f t="shared" si="0"/>
        <v>29</v>
      </c>
      <c r="H16" s="9">
        <f t="shared" si="0"/>
        <v>0</v>
      </c>
      <c r="I16" s="9">
        <f t="shared" si="0"/>
        <v>114</v>
      </c>
      <c r="J16" s="10">
        <f>ROUND(100/D16*(D16-I16),2)/100</f>
        <v>0.89419999999999999</v>
      </c>
      <c r="K16" s="11">
        <f>ROUND(100/D16*I16,2)/100</f>
        <v>0.10580000000000001</v>
      </c>
      <c r="L16" s="7"/>
    </row>
    <row r="18" spans="2:2" x14ac:dyDescent="0.25">
      <c r="B18" t="s">
        <v>20</v>
      </c>
    </row>
    <row r="19" spans="2:2" x14ac:dyDescent="0.25">
      <c r="B19" t="s">
        <v>11</v>
      </c>
    </row>
    <row r="20" spans="2:2" x14ac:dyDescent="0.25">
      <c r="B20" t="s">
        <v>24</v>
      </c>
    </row>
    <row r="21" spans="2:2" x14ac:dyDescent="0.25">
      <c r="B21" t="s">
        <v>26</v>
      </c>
    </row>
  </sheetData>
  <mergeCells count="11">
    <mergeCell ref="A15:B15"/>
    <mergeCell ref="A10:B10"/>
    <mergeCell ref="A11:B11"/>
    <mergeCell ref="A12:B12"/>
    <mergeCell ref="A13:B13"/>
    <mergeCell ref="A14:B14"/>
    <mergeCell ref="B1:L1"/>
    <mergeCell ref="A3:L3"/>
    <mergeCell ref="D6:I6"/>
    <mergeCell ref="A8:B8"/>
    <mergeCell ref="A9:B9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38" sqref="J38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2" ht="15.75" thickBot="1" x14ac:dyDescent="0.3"/>
    <row r="6" spans="1:12" ht="19.5" thickBot="1" x14ac:dyDescent="0.35">
      <c r="D6" s="14" t="s">
        <v>0</v>
      </c>
      <c r="E6" s="15"/>
      <c r="F6" s="15"/>
      <c r="G6" s="15"/>
      <c r="H6" s="15"/>
      <c r="I6" s="16"/>
    </row>
    <row r="7" spans="1:12" ht="139.5" thickBot="1" x14ac:dyDescent="0.3"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3" t="s">
        <v>6</v>
      </c>
      <c r="I7" s="2" t="s">
        <v>7</v>
      </c>
      <c r="J7" s="4" t="s">
        <v>8</v>
      </c>
      <c r="K7" s="4" t="s">
        <v>9</v>
      </c>
    </row>
    <row r="8" spans="1:12" ht="33.950000000000003" customHeight="1" thickBot="1" x14ac:dyDescent="0.3">
      <c r="A8" s="17" t="s">
        <v>17</v>
      </c>
      <c r="B8" s="18"/>
      <c r="C8" s="5">
        <v>3</v>
      </c>
      <c r="D8" s="5">
        <v>196</v>
      </c>
      <c r="E8" s="5">
        <v>15</v>
      </c>
      <c r="F8" s="5">
        <v>1</v>
      </c>
      <c r="G8" s="5">
        <v>1</v>
      </c>
      <c r="H8" s="5"/>
      <c r="I8" s="5">
        <f>SUM(E8:G8)</f>
        <v>17</v>
      </c>
      <c r="J8" s="6">
        <f>ROUND(100/D8*(D8-I8),2)/100</f>
        <v>0.9133</v>
      </c>
      <c r="K8" s="6">
        <f>ROUND(100/D8*I8,2)/100</f>
        <v>8.6699999999999999E-2</v>
      </c>
      <c r="L8" s="7"/>
    </row>
    <row r="9" spans="1:12" ht="43.5" customHeight="1" thickBot="1" x14ac:dyDescent="0.3">
      <c r="A9" s="17" t="s">
        <v>18</v>
      </c>
      <c r="B9" s="18"/>
      <c r="C9" s="5">
        <v>4</v>
      </c>
      <c r="D9" s="5">
        <v>270</v>
      </c>
      <c r="E9" s="5">
        <v>30</v>
      </c>
      <c r="F9" s="5">
        <v>1</v>
      </c>
      <c r="G9" s="5"/>
      <c r="H9" s="5"/>
      <c r="I9" s="5">
        <f>SUM(E9:G9)</f>
        <v>31</v>
      </c>
      <c r="J9" s="6">
        <f>ROUND(100/D9*(D9-I9),2)/100</f>
        <v>0.88519999999999999</v>
      </c>
      <c r="K9" s="6">
        <f>ROUND(100/D9*I9,2)/100</f>
        <v>0.1148</v>
      </c>
      <c r="L9" s="7"/>
    </row>
    <row r="10" spans="1:12" ht="33.950000000000003" customHeight="1" thickBot="1" x14ac:dyDescent="0.3">
      <c r="A10" s="17" t="s">
        <v>19</v>
      </c>
      <c r="B10" s="18"/>
      <c r="C10" s="5">
        <v>0</v>
      </c>
      <c r="D10" s="5"/>
      <c r="E10" s="5"/>
      <c r="F10" s="5"/>
      <c r="G10" s="5"/>
      <c r="H10" s="5"/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A11" s="17" t="s">
        <v>21</v>
      </c>
      <c r="B11" s="18"/>
      <c r="C11" s="5">
        <v>0</v>
      </c>
      <c r="D11" s="5"/>
      <c r="E11" s="5"/>
      <c r="F11" s="5"/>
      <c r="G11" s="5"/>
      <c r="H11" s="5"/>
      <c r="I11" s="5">
        <f>SUM(E11:G11)</f>
        <v>0</v>
      </c>
      <c r="J11" s="6">
        <v>0</v>
      </c>
      <c r="K11" s="6">
        <v>0</v>
      </c>
      <c r="L11" s="7"/>
    </row>
    <row r="12" spans="1:12" ht="57" customHeight="1" thickBot="1" x14ac:dyDescent="0.3">
      <c r="A12" s="17" t="s">
        <v>22</v>
      </c>
      <c r="B12" s="18"/>
      <c r="C12" s="5">
        <v>5</v>
      </c>
      <c r="D12" s="5">
        <v>350</v>
      </c>
      <c r="E12" s="5">
        <v>31</v>
      </c>
      <c r="F12" s="5">
        <v>16</v>
      </c>
      <c r="G12" s="5">
        <v>31</v>
      </c>
      <c r="H12" s="5"/>
      <c r="I12" s="5">
        <f>SUM(E12:G12)</f>
        <v>78</v>
      </c>
      <c r="J12" s="6">
        <f>ROUND(100/D12*(D12-I12),2)/100</f>
        <v>0.7770999999999999</v>
      </c>
      <c r="K12" s="6">
        <f>ROUND(100/D12*I12,2)/100</f>
        <v>0.22289999999999999</v>
      </c>
      <c r="L12" s="7"/>
    </row>
    <row r="13" spans="1:12" ht="57" customHeight="1" thickBot="1" x14ac:dyDescent="0.3">
      <c r="A13" s="17" t="s">
        <v>23</v>
      </c>
      <c r="B13" s="18"/>
      <c r="C13" s="5">
        <v>1</v>
      </c>
      <c r="D13" s="5">
        <v>74</v>
      </c>
      <c r="E13" s="5">
        <v>8</v>
      </c>
      <c r="F13" s="5"/>
      <c r="G13" s="5"/>
      <c r="H13" s="5"/>
      <c r="I13" s="5">
        <f>SUM(E13:G13)</f>
        <v>8</v>
      </c>
      <c r="J13" s="6">
        <f>ROUND(100/D13*(D13-I13),2)/100</f>
        <v>0.89190000000000003</v>
      </c>
      <c r="K13" s="6">
        <f>ROUND(100/D13*I13,2)/100</f>
        <v>0.1081</v>
      </c>
      <c r="L13" s="7"/>
    </row>
    <row r="14" spans="1:12" ht="33.950000000000003" customHeight="1" thickBot="1" x14ac:dyDescent="0.3">
      <c r="A14" s="17" t="s">
        <v>25</v>
      </c>
      <c r="B14" s="18"/>
      <c r="C14" s="5"/>
      <c r="D14" s="5"/>
      <c r="E14" s="5"/>
      <c r="F14" s="5"/>
      <c r="G14" s="5"/>
      <c r="H14" s="5"/>
      <c r="I14" s="5"/>
      <c r="J14" s="6">
        <v>0</v>
      </c>
      <c r="K14" s="6">
        <v>0</v>
      </c>
      <c r="L14" s="7"/>
    </row>
    <row r="15" spans="1:12" ht="33.950000000000003" customHeight="1" thickBot="1" x14ac:dyDescent="0.3">
      <c r="A15" s="17" t="s">
        <v>27</v>
      </c>
      <c r="B15" s="18"/>
      <c r="C15" s="5">
        <v>1</v>
      </c>
      <c r="D15" s="5">
        <v>74</v>
      </c>
      <c r="E15" s="5">
        <v>8</v>
      </c>
      <c r="F15" s="5"/>
      <c r="G15" s="5"/>
      <c r="H15" s="5"/>
      <c r="I15" s="5">
        <f>SUM(E15:G15)</f>
        <v>8</v>
      </c>
      <c r="J15" s="6">
        <f>ROUND(100/D15*(D15-I15),2)/100</f>
        <v>0.89190000000000003</v>
      </c>
      <c r="K15" s="6">
        <f>ROUND(100/D15*I15,2)/100</f>
        <v>0.1081</v>
      </c>
      <c r="L15" s="7"/>
    </row>
    <row r="16" spans="1:12" ht="14.25" customHeight="1" thickBot="1" x14ac:dyDescent="0.3">
      <c r="B16" s="8" t="s">
        <v>10</v>
      </c>
      <c r="C16" s="9">
        <f>SUM(C8:C15)</f>
        <v>14</v>
      </c>
      <c r="D16" s="9">
        <f>SUM(D8:D15)</f>
        <v>964</v>
      </c>
      <c r="E16" s="9">
        <f>SUM(E8:E15)</f>
        <v>92</v>
      </c>
      <c r="F16" s="9">
        <f t="shared" ref="F16:I16" si="0">SUM(F8:F14)</f>
        <v>18</v>
      </c>
      <c r="G16" s="9">
        <f t="shared" si="0"/>
        <v>32</v>
      </c>
      <c r="H16" s="9">
        <f t="shared" si="0"/>
        <v>0</v>
      </c>
      <c r="I16" s="9">
        <f t="shared" si="0"/>
        <v>134</v>
      </c>
      <c r="J16" s="10">
        <f>ROUND(100/D16*(D16-I16),2)/100</f>
        <v>0.86099999999999999</v>
      </c>
      <c r="K16" s="11">
        <f>ROUND(100/D16*I16,2)/100</f>
        <v>0.13900000000000001</v>
      </c>
      <c r="L16" s="7"/>
    </row>
    <row r="18" spans="2:2" x14ac:dyDescent="0.25">
      <c r="B18" t="s">
        <v>20</v>
      </c>
    </row>
    <row r="19" spans="2:2" x14ac:dyDescent="0.25">
      <c r="B19" t="s">
        <v>11</v>
      </c>
    </row>
    <row r="20" spans="2:2" x14ac:dyDescent="0.25">
      <c r="B20" t="s">
        <v>24</v>
      </c>
    </row>
    <row r="21" spans="2:2" x14ac:dyDescent="0.25">
      <c r="B21" t="s">
        <v>26</v>
      </c>
    </row>
  </sheetData>
  <mergeCells count="11">
    <mergeCell ref="A11:B11"/>
    <mergeCell ref="A12:B12"/>
    <mergeCell ref="A13:B13"/>
    <mergeCell ref="A14:B14"/>
    <mergeCell ref="A15:B15"/>
    <mergeCell ref="B1:L1"/>
    <mergeCell ref="A3:L3"/>
    <mergeCell ref="D6:I6"/>
    <mergeCell ref="A8:B8"/>
    <mergeCell ref="A9:B9"/>
    <mergeCell ref="A10:B10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3" workbookViewId="0">
      <selection activeCell="Q19" sqref="Q19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3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2" ht="15.75" thickBot="1" x14ac:dyDescent="0.3"/>
    <row r="6" spans="1:12" ht="19.5" thickBot="1" x14ac:dyDescent="0.35">
      <c r="D6" s="14" t="s">
        <v>0</v>
      </c>
      <c r="E6" s="15"/>
      <c r="F6" s="15"/>
      <c r="G6" s="15"/>
      <c r="H6" s="15"/>
      <c r="I6" s="16"/>
    </row>
    <row r="7" spans="1:12" ht="139.5" thickBot="1" x14ac:dyDescent="0.3"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3" t="s">
        <v>6</v>
      </c>
      <c r="I7" s="2" t="s">
        <v>7</v>
      </c>
      <c r="J7" s="4" t="s">
        <v>8</v>
      </c>
      <c r="K7" s="4" t="s">
        <v>9</v>
      </c>
    </row>
    <row r="8" spans="1:12" ht="33.950000000000003" customHeight="1" thickBot="1" x14ac:dyDescent="0.3">
      <c r="A8" s="17" t="s">
        <v>17</v>
      </c>
      <c r="B8" s="18"/>
      <c r="C8" s="5">
        <v>3</v>
      </c>
      <c r="D8" s="5">
        <v>205</v>
      </c>
      <c r="E8" s="5">
        <v>35</v>
      </c>
      <c r="F8" s="5">
        <v>16</v>
      </c>
      <c r="G8" s="5">
        <v>2</v>
      </c>
      <c r="H8" s="5"/>
      <c r="I8" s="5">
        <f>SUM(E8:G8)</f>
        <v>53</v>
      </c>
      <c r="J8" s="6">
        <f>ROUND(100/D8*(D8-I8),2)/100</f>
        <v>0.74150000000000005</v>
      </c>
      <c r="K8" s="6">
        <f>ROUND(100/D8*I8,2)/100</f>
        <v>0.25850000000000001</v>
      </c>
      <c r="L8" s="7"/>
    </row>
    <row r="9" spans="1:12" ht="43.5" customHeight="1" thickBot="1" x14ac:dyDescent="0.3">
      <c r="A9" s="17" t="s">
        <v>18</v>
      </c>
      <c r="B9" s="18"/>
      <c r="C9" s="5">
        <v>4</v>
      </c>
      <c r="D9" s="5">
        <v>284</v>
      </c>
      <c r="E9" s="5">
        <v>68</v>
      </c>
      <c r="F9" s="5"/>
      <c r="G9" s="5"/>
      <c r="H9" s="5"/>
      <c r="I9" s="5">
        <f>SUM(E9:G9)</f>
        <v>68</v>
      </c>
      <c r="J9" s="6">
        <f>ROUND(100/D9*(D9-I9),2)/100</f>
        <v>0.76060000000000005</v>
      </c>
      <c r="K9" s="6">
        <f>ROUND(100/D9*I9,2)/100</f>
        <v>0.2394</v>
      </c>
      <c r="L9" s="7"/>
    </row>
    <row r="10" spans="1:12" ht="33.950000000000003" customHeight="1" thickBot="1" x14ac:dyDescent="0.3">
      <c r="A10" s="17" t="s">
        <v>19</v>
      </c>
      <c r="B10" s="18"/>
      <c r="C10" s="5">
        <v>0</v>
      </c>
      <c r="D10" s="5"/>
      <c r="E10" s="5"/>
      <c r="F10" s="5"/>
      <c r="G10" s="5"/>
      <c r="H10" s="5"/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A11" s="17" t="s">
        <v>21</v>
      </c>
      <c r="B11" s="18"/>
      <c r="C11" s="5">
        <v>0</v>
      </c>
      <c r="D11" s="5"/>
      <c r="E11" s="5"/>
      <c r="F11" s="5"/>
      <c r="G11" s="5"/>
      <c r="H11" s="5"/>
      <c r="I11" s="5">
        <f>SUM(E11:G11)</f>
        <v>0</v>
      </c>
      <c r="J11" s="6">
        <v>0</v>
      </c>
      <c r="K11" s="6">
        <v>0</v>
      </c>
      <c r="L11" s="7"/>
    </row>
    <row r="12" spans="1:12" ht="57" customHeight="1" thickBot="1" x14ac:dyDescent="0.3">
      <c r="A12" s="17" t="s">
        <v>22</v>
      </c>
      <c r="B12" s="18"/>
      <c r="C12" s="5">
        <v>5</v>
      </c>
      <c r="D12" s="5">
        <v>369</v>
      </c>
      <c r="E12" s="5">
        <v>60</v>
      </c>
      <c r="F12" s="5"/>
      <c r="G12" s="5">
        <v>42</v>
      </c>
      <c r="H12" s="5"/>
      <c r="I12" s="5">
        <f>SUM(E12:G12)</f>
        <v>102</v>
      </c>
      <c r="J12" s="6">
        <f>ROUND(100/D12*(D12-I12),2)/100</f>
        <v>0.72360000000000002</v>
      </c>
      <c r="K12" s="6">
        <f>ROUND(100/D12*I12,2)/100</f>
        <v>0.27639999999999998</v>
      </c>
      <c r="L12" s="7"/>
    </row>
    <row r="13" spans="1:12" ht="57" customHeight="1" thickBot="1" x14ac:dyDescent="0.3">
      <c r="A13" s="17" t="s">
        <v>23</v>
      </c>
      <c r="B13" s="18"/>
      <c r="C13" s="5">
        <v>1</v>
      </c>
      <c r="D13" s="5">
        <v>78</v>
      </c>
      <c r="E13" s="5">
        <v>24</v>
      </c>
      <c r="F13" s="5"/>
      <c r="G13" s="5"/>
      <c r="H13" s="5"/>
      <c r="I13" s="5">
        <f>SUM(E13:G13)</f>
        <v>24</v>
      </c>
      <c r="J13" s="6">
        <f>ROUND(100/D13*(D13-I13),2)/100</f>
        <v>0.69230000000000003</v>
      </c>
      <c r="K13" s="6">
        <f>ROUND(100/D13*I13,2)/100</f>
        <v>0.30769999999999997</v>
      </c>
      <c r="L13" s="7"/>
    </row>
    <row r="14" spans="1:12" ht="33.950000000000003" customHeight="1" thickBot="1" x14ac:dyDescent="0.3">
      <c r="A14" s="17" t="s">
        <v>25</v>
      </c>
      <c r="B14" s="18"/>
      <c r="C14" s="5"/>
      <c r="D14" s="5"/>
      <c r="E14" s="5"/>
      <c r="F14" s="5"/>
      <c r="G14" s="5"/>
      <c r="H14" s="5"/>
      <c r="I14" s="5"/>
      <c r="J14" s="6">
        <v>0</v>
      </c>
      <c r="K14" s="6">
        <v>0</v>
      </c>
      <c r="L14" s="7"/>
    </row>
    <row r="15" spans="1:12" ht="33.950000000000003" customHeight="1" thickBot="1" x14ac:dyDescent="0.3">
      <c r="A15" s="17" t="s">
        <v>27</v>
      </c>
      <c r="B15" s="18"/>
      <c r="C15" s="5">
        <v>1</v>
      </c>
      <c r="D15" s="5">
        <v>78</v>
      </c>
      <c r="E15" s="5">
        <v>12</v>
      </c>
      <c r="F15" s="5"/>
      <c r="G15" s="5"/>
      <c r="H15" s="5"/>
      <c r="I15" s="5">
        <f>SUM(E15:G15)</f>
        <v>12</v>
      </c>
      <c r="J15" s="6">
        <f>ROUND(100/D15*(D15-I15),2)/100</f>
        <v>0.84620000000000006</v>
      </c>
      <c r="K15" s="6">
        <f>ROUND(100/D15*I15,2)/100</f>
        <v>0.15380000000000002</v>
      </c>
      <c r="L15" s="7"/>
    </row>
    <row r="16" spans="1:12" ht="14.25" customHeight="1" thickBot="1" x14ac:dyDescent="0.3">
      <c r="B16" s="8" t="s">
        <v>10</v>
      </c>
      <c r="C16" s="9">
        <f>SUM(C8:C15)</f>
        <v>14</v>
      </c>
      <c r="D16" s="9">
        <f>SUM(D8:D15)</f>
        <v>1014</v>
      </c>
      <c r="E16" s="9">
        <f>SUM(E8:E15)</f>
        <v>199</v>
      </c>
      <c r="F16" s="9">
        <f t="shared" ref="F16:I16" si="0">SUM(F8:F14)</f>
        <v>16</v>
      </c>
      <c r="G16" s="9">
        <f t="shared" si="0"/>
        <v>44</v>
      </c>
      <c r="H16" s="9">
        <f t="shared" si="0"/>
        <v>0</v>
      </c>
      <c r="I16" s="9">
        <f t="shared" si="0"/>
        <v>247</v>
      </c>
      <c r="J16" s="10">
        <f>ROUND(100/D16*(D16-I16),2)/100</f>
        <v>0.75639999999999996</v>
      </c>
      <c r="K16" s="11">
        <f>ROUND(100/D16*I16,2)/100</f>
        <v>0.24359999999999998</v>
      </c>
      <c r="L16" s="7"/>
    </row>
    <row r="18" spans="2:2" x14ac:dyDescent="0.25">
      <c r="B18" t="s">
        <v>20</v>
      </c>
    </row>
    <row r="19" spans="2:2" x14ac:dyDescent="0.25">
      <c r="B19" t="s">
        <v>11</v>
      </c>
    </row>
    <row r="20" spans="2:2" x14ac:dyDescent="0.25">
      <c r="B20" t="s">
        <v>24</v>
      </c>
    </row>
    <row r="21" spans="2:2" x14ac:dyDescent="0.25">
      <c r="B21" t="s">
        <v>26</v>
      </c>
    </row>
  </sheetData>
  <mergeCells count="11">
    <mergeCell ref="A11:B11"/>
    <mergeCell ref="A12:B12"/>
    <mergeCell ref="A13:B13"/>
    <mergeCell ref="A14:B14"/>
    <mergeCell ref="A15:B15"/>
    <mergeCell ref="B1:L1"/>
    <mergeCell ref="A3:L3"/>
    <mergeCell ref="D6:I6"/>
    <mergeCell ref="A8:B8"/>
    <mergeCell ref="A9:B9"/>
    <mergeCell ref="A10:B10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7" workbookViewId="0">
      <selection activeCell="T11" sqref="T11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2" ht="15.75" thickBot="1" x14ac:dyDescent="0.3"/>
    <row r="6" spans="1:12" ht="19.5" thickBot="1" x14ac:dyDescent="0.35">
      <c r="D6" s="14" t="s">
        <v>0</v>
      </c>
      <c r="E6" s="15"/>
      <c r="F6" s="15"/>
      <c r="G6" s="15"/>
      <c r="H6" s="15"/>
      <c r="I6" s="16"/>
    </row>
    <row r="7" spans="1:12" ht="139.5" thickBot="1" x14ac:dyDescent="0.3"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3" t="s">
        <v>6</v>
      </c>
      <c r="I7" s="2" t="s">
        <v>7</v>
      </c>
      <c r="J7" s="4" t="s">
        <v>8</v>
      </c>
      <c r="K7" s="4" t="s">
        <v>9</v>
      </c>
    </row>
    <row r="8" spans="1:12" ht="33.950000000000003" customHeight="1" thickBot="1" x14ac:dyDescent="0.3">
      <c r="A8" s="17" t="s">
        <v>17</v>
      </c>
      <c r="B8" s="18"/>
      <c r="C8" s="5">
        <v>3</v>
      </c>
      <c r="D8" s="5">
        <v>193</v>
      </c>
      <c r="E8" s="5">
        <v>30</v>
      </c>
      <c r="F8" s="5"/>
      <c r="G8" s="5">
        <v>10</v>
      </c>
      <c r="H8" s="5"/>
      <c r="I8" s="5">
        <f>SUM(E8:G8)</f>
        <v>40</v>
      </c>
      <c r="J8" s="6">
        <f>ROUND(100/D8*(D8-I8),2)/100</f>
        <v>0.79269999999999996</v>
      </c>
      <c r="K8" s="6">
        <f>ROUND(100/D8*I8,2)/100</f>
        <v>0.20730000000000001</v>
      </c>
      <c r="L8" s="7"/>
    </row>
    <row r="9" spans="1:12" ht="43.5" customHeight="1" thickBot="1" x14ac:dyDescent="0.3">
      <c r="A9" s="17" t="s">
        <v>18</v>
      </c>
      <c r="B9" s="18"/>
      <c r="C9" s="5">
        <v>4</v>
      </c>
      <c r="D9" s="5">
        <v>266</v>
      </c>
      <c r="E9" s="5">
        <v>13</v>
      </c>
      <c r="F9" s="5">
        <v>11</v>
      </c>
      <c r="G9" s="5">
        <v>2</v>
      </c>
      <c r="H9" s="5"/>
      <c r="I9" s="5">
        <f>SUM(E9:G9)</f>
        <v>26</v>
      </c>
      <c r="J9" s="6">
        <f>ROUND(100/D9*(D9-I9),2)/100</f>
        <v>0.90229999999999999</v>
      </c>
      <c r="K9" s="6">
        <f>ROUND(100/D9*I9,2)/100</f>
        <v>9.7699999999999995E-2</v>
      </c>
      <c r="L9" s="7"/>
    </row>
    <row r="10" spans="1:12" ht="33.950000000000003" customHeight="1" thickBot="1" x14ac:dyDescent="0.3">
      <c r="A10" s="17" t="s">
        <v>19</v>
      </c>
      <c r="B10" s="18"/>
      <c r="C10" s="5">
        <v>0</v>
      </c>
      <c r="D10" s="5"/>
      <c r="E10" s="5"/>
      <c r="F10" s="5"/>
      <c r="G10" s="5"/>
      <c r="H10" s="5"/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A11" s="17" t="s">
        <v>21</v>
      </c>
      <c r="B11" s="18"/>
      <c r="C11" s="5">
        <v>0</v>
      </c>
      <c r="D11" s="5"/>
      <c r="E11" s="5"/>
      <c r="F11" s="5"/>
      <c r="G11" s="5"/>
      <c r="H11" s="5"/>
      <c r="I11" s="5">
        <f>SUM(E11:G11)</f>
        <v>0</v>
      </c>
      <c r="J11" s="6">
        <v>0</v>
      </c>
      <c r="K11" s="6">
        <v>0</v>
      </c>
      <c r="L11" s="7"/>
    </row>
    <row r="12" spans="1:12" ht="57" customHeight="1" thickBot="1" x14ac:dyDescent="0.3">
      <c r="A12" s="17" t="s">
        <v>22</v>
      </c>
      <c r="B12" s="18"/>
      <c r="C12" s="5">
        <v>5</v>
      </c>
      <c r="D12" s="5">
        <v>346</v>
      </c>
      <c r="E12" s="5">
        <v>27</v>
      </c>
      <c r="F12" s="5">
        <v>10</v>
      </c>
      <c r="G12" s="5">
        <v>21</v>
      </c>
      <c r="H12" s="5"/>
      <c r="I12" s="5">
        <f>SUM(E12:G12)</f>
        <v>58</v>
      </c>
      <c r="J12" s="6">
        <f>ROUND(100/D12*(D12-I12),2)/100</f>
        <v>0.83239999999999992</v>
      </c>
      <c r="K12" s="6">
        <f>ROUND(100/D12*I12,2)/100</f>
        <v>0.16760000000000003</v>
      </c>
      <c r="L12" s="7"/>
    </row>
    <row r="13" spans="1:12" ht="57" customHeight="1" thickBot="1" x14ac:dyDescent="0.3">
      <c r="A13" s="17" t="s">
        <v>23</v>
      </c>
      <c r="B13" s="18"/>
      <c r="C13" s="5">
        <v>1</v>
      </c>
      <c r="D13" s="5">
        <v>73</v>
      </c>
      <c r="E13" s="5">
        <v>8</v>
      </c>
      <c r="F13" s="5"/>
      <c r="G13" s="5"/>
      <c r="H13" s="5"/>
      <c r="I13" s="5">
        <f>SUM(E13:G13)</f>
        <v>8</v>
      </c>
      <c r="J13" s="6">
        <f>ROUND(100/D13*(D13-I13),2)/100</f>
        <v>0.89040000000000008</v>
      </c>
      <c r="K13" s="6">
        <f>ROUND(100/D13*I13,2)/100</f>
        <v>0.1096</v>
      </c>
      <c r="L13" s="7"/>
    </row>
    <row r="14" spans="1:12" ht="33.950000000000003" customHeight="1" thickBot="1" x14ac:dyDescent="0.3">
      <c r="A14" s="17" t="s">
        <v>25</v>
      </c>
      <c r="B14" s="18"/>
      <c r="C14" s="5"/>
      <c r="D14" s="5"/>
      <c r="E14" s="5"/>
      <c r="F14" s="5"/>
      <c r="G14" s="5"/>
      <c r="H14" s="5"/>
      <c r="I14" s="5"/>
      <c r="J14" s="6">
        <v>0</v>
      </c>
      <c r="K14" s="6">
        <v>0</v>
      </c>
      <c r="L14" s="7"/>
    </row>
    <row r="15" spans="1:12" ht="33.950000000000003" customHeight="1" thickBot="1" x14ac:dyDescent="0.3">
      <c r="A15" s="17" t="s">
        <v>27</v>
      </c>
      <c r="B15" s="18"/>
      <c r="C15" s="5">
        <v>1</v>
      </c>
      <c r="D15" s="5">
        <v>73</v>
      </c>
      <c r="E15" s="5">
        <v>1</v>
      </c>
      <c r="F15" s="5"/>
      <c r="G15" s="5"/>
      <c r="H15" s="5"/>
      <c r="I15" s="5">
        <f>SUM(E15:G15)</f>
        <v>1</v>
      </c>
      <c r="J15" s="6">
        <f>ROUND(100/D15*(D15-I15),2)/100</f>
        <v>0.98629999999999995</v>
      </c>
      <c r="K15" s="6">
        <f>ROUND(100/D15*I15,2)/100</f>
        <v>1.37E-2</v>
      </c>
      <c r="L15" s="7"/>
    </row>
    <row r="16" spans="1:12" ht="14.25" customHeight="1" thickBot="1" x14ac:dyDescent="0.3">
      <c r="B16" s="8" t="s">
        <v>10</v>
      </c>
      <c r="C16" s="9">
        <f>SUM(C8:C15)</f>
        <v>14</v>
      </c>
      <c r="D16" s="9">
        <f>SUM(D8:D15)</f>
        <v>951</v>
      </c>
      <c r="E16" s="9">
        <f>SUM(E8:E15)</f>
        <v>79</v>
      </c>
      <c r="F16" s="9">
        <f t="shared" ref="F16:I16" si="0">SUM(F8:F14)</f>
        <v>21</v>
      </c>
      <c r="G16" s="9">
        <f t="shared" si="0"/>
        <v>33</v>
      </c>
      <c r="H16" s="9">
        <f t="shared" si="0"/>
        <v>0</v>
      </c>
      <c r="I16" s="9">
        <f t="shared" si="0"/>
        <v>132</v>
      </c>
      <c r="J16" s="10">
        <f>ROUND(100/D16*(D16-I16),2)/100</f>
        <v>0.86120000000000008</v>
      </c>
      <c r="K16" s="11">
        <f>ROUND(100/D16*I16,2)/100</f>
        <v>0.13880000000000001</v>
      </c>
      <c r="L16" s="7"/>
    </row>
    <row r="18" spans="2:2" x14ac:dyDescent="0.25">
      <c r="B18" t="s">
        <v>20</v>
      </c>
    </row>
    <row r="19" spans="2:2" x14ac:dyDescent="0.25">
      <c r="B19" t="s">
        <v>11</v>
      </c>
    </row>
    <row r="20" spans="2:2" x14ac:dyDescent="0.25">
      <c r="B20" t="s">
        <v>24</v>
      </c>
    </row>
    <row r="21" spans="2:2" x14ac:dyDescent="0.25">
      <c r="B21" t="s">
        <v>26</v>
      </c>
    </row>
  </sheetData>
  <mergeCells count="11">
    <mergeCell ref="A11:B11"/>
    <mergeCell ref="A12:B12"/>
    <mergeCell ref="A13:B13"/>
    <mergeCell ref="A14:B14"/>
    <mergeCell ref="A15:B15"/>
    <mergeCell ref="B1:L1"/>
    <mergeCell ref="A3:L3"/>
    <mergeCell ref="D6:I6"/>
    <mergeCell ref="A8:B8"/>
    <mergeCell ref="A9:B9"/>
    <mergeCell ref="A10:B10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Luciana Teggi</cp:lastModifiedBy>
  <dcterms:created xsi:type="dcterms:W3CDTF">2024-03-06T08:21:12Z</dcterms:created>
  <dcterms:modified xsi:type="dcterms:W3CDTF">2024-03-06T11:54:24Z</dcterms:modified>
</cp:coreProperties>
</file>